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4.12.202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G20" i="1" l="1"/>
  <c r="H20" i="1"/>
  <c r="I20" i="1"/>
  <c r="J20" i="1"/>
  <c r="D20" i="1"/>
  <c r="E20" i="1"/>
  <c r="G19" i="1"/>
  <c r="H19" i="1"/>
  <c r="I19" i="1"/>
  <c r="J19" i="1"/>
  <c r="D19" i="1"/>
  <c r="E19" i="1"/>
  <c r="G18" i="1"/>
  <c r="H18" i="1"/>
  <c r="I18" i="1"/>
  <c r="J18" i="1"/>
  <c r="C18" i="1"/>
  <c r="D18" i="1"/>
  <c r="E18" i="1"/>
  <c r="G16" i="1"/>
  <c r="H16" i="1"/>
  <c r="I16" i="1"/>
  <c r="J16" i="1"/>
  <c r="C16" i="1"/>
  <c r="D16" i="1"/>
  <c r="E16" i="1"/>
  <c r="E15" i="1"/>
  <c r="E14" i="1"/>
  <c r="G8" i="1"/>
  <c r="H8" i="1"/>
  <c r="I8" i="1"/>
  <c r="J8" i="1"/>
  <c r="D8" i="1"/>
  <c r="E8" i="1"/>
  <c r="E7" i="1"/>
  <c r="G6" i="1"/>
  <c r="H6" i="1"/>
  <c r="I6" i="1"/>
  <c r="J6" i="1"/>
  <c r="D6" i="1"/>
  <c r="E6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<sst xmlns="http://schemas.openxmlformats.org/spreadsheetml/2006/main" count="40" uniqueCount="38">
  <si>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</si>
  <si>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</si>
  <si>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</si>
  <si>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</si>
  <si>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</si>
  <si>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</si>
  <si>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</si>
  <si>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</si>
  <si>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</si>
  <si>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</si>
  <si>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</si>
  <si>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</si>
  <si>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</si>
  <si>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</si>
  <si>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</si>
  <si>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</si>
  <si>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</si>
  <si>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</si>
  <si>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</si>
  <si>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</si>
  <si>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</si>
  <si>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</si>
  <si>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</si>
  <si>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</si>
  <si>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</si>
  <si>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</si>
  <si>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</si>
  <si>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</si>
  <si>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Салат из моркови с маслом</t>
  </si>
  <si>
    <t>1801 (СР № 59)</t>
  </si>
  <si>
    <t>Чай заварной с сахаром</t>
  </si>
  <si>
    <t>1675 (СР № 376)</t>
  </si>
  <si>
    <t>Винегрет овощной</t>
  </si>
  <si>
    <t>1809 (СР № 67)</t>
  </si>
  <si>
    <t>Борщ со св.капустой со сметаной на бульоне</t>
  </si>
  <si>
    <t>1439 (СР № 82)</t>
  </si>
  <si>
    <t>Котлета мясная запеченная в соусе</t>
  </si>
  <si>
    <t>1772 (СР № 268)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</si>
</sst>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89;&#1077;&#1085;&#1090;&#1103;&#1073;&#1088;&#1100;%2021/03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/>
      <sheetData sheetId="1">
        <row r="36">
          <cell r="C36" t="str">
            <v>1700 (СР № 304)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4">
          <cell r="C4" t="str">
            <v>1600 (СР № 71)</v>
          </cell>
        </row>
        <row r="6">
          <cell r="D6" t="str">
            <v>Рис отварной с маслом</v>
          </cell>
          <cell r="E6">
            <v>150</v>
          </cell>
          <cell r="G6">
            <v>214</v>
          </cell>
          <cell r="H6">
            <v>4</v>
          </cell>
          <cell r="I6">
            <v>4</v>
          </cell>
          <cell r="J6">
            <v>40</v>
          </cell>
        </row>
        <row r="7">
          <cell r="E7">
            <v>200</v>
          </cell>
        </row>
        <row r="8">
          <cell r="D8" t="str">
            <v xml:space="preserve">Хлеб пшеничный </v>
          </cell>
          <cell r="E8">
            <v>40</v>
          </cell>
          <cell r="G8">
            <v>96</v>
          </cell>
          <cell r="H8">
            <v>2</v>
          </cell>
          <cell r="I8">
            <v>0</v>
          </cell>
          <cell r="J8">
            <v>2</v>
          </cell>
        </row>
        <row r="11">
          <cell r="E11">
            <v>60</v>
          </cell>
        </row>
        <row r="12">
          <cell r="E12">
            <v>200</v>
          </cell>
        </row>
        <row r="13">
          <cell r="C13" t="str">
            <v>1702 (СР № 259)</v>
          </cell>
          <cell r="D13" t="str">
            <v xml:space="preserve">Жаркое по-домашнему с курицей </v>
          </cell>
          <cell r="E13">
            <v>230</v>
          </cell>
          <cell r="G13">
            <v>318</v>
          </cell>
          <cell r="H13">
            <v>21</v>
          </cell>
          <cell r="I13">
            <v>11</v>
          </cell>
          <cell r="J13">
            <v>33</v>
          </cell>
        </row>
        <row r="15">
          <cell r="C15" t="str">
            <v>1690 (СР № 342)</v>
          </cell>
          <cell r="D15" t="str">
            <v>Компот из свежих яблок</v>
          </cell>
          <cell r="E15">
            <v>180</v>
          </cell>
          <cell r="G15">
            <v>8</v>
          </cell>
          <cell r="H15">
            <v>0</v>
          </cell>
          <cell r="I15">
            <v>0</v>
          </cell>
          <cell r="J15">
            <v>2</v>
          </cell>
        </row>
        <row r="16">
          <cell r="D16" t="str">
            <v>Хлеб пшеничный</v>
          </cell>
          <cell r="E16">
            <v>30</v>
          </cell>
          <cell r="G16">
            <v>72</v>
          </cell>
          <cell r="H16">
            <v>2</v>
          </cell>
          <cell r="I16">
            <v>0</v>
          </cell>
          <cell r="J16">
            <v>16</v>
          </cell>
        </row>
        <row r="17">
          <cell r="D17" t="str">
            <v xml:space="preserve">Хлеб ржано-пшеничный </v>
          </cell>
          <cell r="E17">
            <v>20</v>
          </cell>
          <cell r="G17">
            <v>39.99</v>
          </cell>
          <cell r="H17">
            <v>1.9710000000000001</v>
          </cell>
          <cell r="I17">
            <v>0.36899999999999999</v>
          </cell>
          <cell r="J17">
            <v>12.195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15</v>
      </c>
      <c r="C4" s="6" t="s">
        <v>29</v>
      </c>
      <c r="D4" s="33" t="s">
        <v>28</v>
      </c>
      <c r="E4" s="15">
        <v>30</v>
      </c>
      <c r="F4" s="25">
        <v>72.02</v>
      </c>
      <c r="G4" s="15">
        <v>21</v>
      </c>
      <c r="H4" s="15">
        <v>0</v>
      </c>
      <c r="I4" s="15">
        <v>1</v>
      </c>
      <c r="J4" s="16">
        <v>2</v>
      </c>
    </row>
    <row r="5" spans="1:10" x14ac:dyDescent="0.25">
      <c r="A5" s="7"/>
      <c r="B5" s="5" t="s">
        <v>11</v>
      </c>
      <c r="C5" s="3" t="s">
        <v>37</v>
      </c>
      <c r="D5" s="33" t="s">
        <v>36</v>
      </c>
      <c r="E5" s="21">
        <v>80</v>
      </c>
      <c r="F5" s="28"/>
      <c r="G5" s="21">
        <v>172</v>
      </c>
      <c r="H5" s="21">
        <v>11</v>
      </c>
      <c r="I5" s="21">
        <v>9</v>
      </c>
      <c r="J5" s="22">
        <v>13</v>
      </c>
    </row>
    <row r="6" spans="1:10" x14ac:dyDescent="0.25">
      <c r="A6" s="7"/>
      <c r="B6" s="10" t="s">
        <v>18</v>
      </c>
      <c r="C6" s="3" t="str">
        <f>'[1]меню от 12'!$C$36</f>
        <v>1700 (СР № 304)</v>
      </c>
      <c r="D6" s="36" t="str">
        <f>[2]Лист1!D6</f>
        <v>Рис отварной с маслом</v>
      </c>
      <c r="E6" s="21">
        <f>[2]Лист1!E6</f>
        <v>150</v>
      </c>
      <c r="F6" s="28"/>
      <c r="G6" s="21">
        <f>[2]Лист1!G6</f>
        <v>214</v>
      </c>
      <c r="H6" s="21">
        <f>[2]Лист1!H6</f>
        <v>4</v>
      </c>
      <c r="I6" s="21">
        <f>[2]Лист1!I6</f>
        <v>4</v>
      </c>
      <c r="J6" s="22">
        <f>[2]Лист1!J6</f>
        <v>40</v>
      </c>
    </row>
    <row r="7" spans="1:10" x14ac:dyDescent="0.25">
      <c r="A7" s="7"/>
      <c r="B7" s="1" t="s">
        <v>12</v>
      </c>
      <c r="C7" s="2" t="s">
        <v>31</v>
      </c>
      <c r="D7" s="34" t="s">
        <v>30</v>
      </c>
      <c r="E7" s="17">
        <f>[2]Лист1!E7</f>
        <v>200</v>
      </c>
      <c r="F7" s="26"/>
      <c r="G7" s="17">
        <v>61</v>
      </c>
      <c r="H7" s="17">
        <v>0</v>
      </c>
      <c r="I7" s="17">
        <v>0</v>
      </c>
      <c r="J7" s="18">
        <v>15</v>
      </c>
    </row>
    <row r="8" spans="1:10" x14ac:dyDescent="0.25">
      <c r="A8" s="7"/>
      <c r="B8" s="1" t="s">
        <v>23</v>
      </c>
      <c r="C8" s="2"/>
      <c r="D8" s="34" t="str">
        <f>[2]Лист1!D8</f>
        <v xml:space="preserve">Хлеб пшеничный </v>
      </c>
      <c r="E8" s="17">
        <f>[2]Лист1!E8</f>
        <v>40</v>
      </c>
      <c r="F8" s="26"/>
      <c r="G8" s="17">
        <f>[2]Лист1!G8</f>
        <v>96</v>
      </c>
      <c r="H8" s="17">
        <f>[2]Лист1!H8</f>
        <v>2</v>
      </c>
      <c r="I8" s="17">
        <f>[2]Лист1!I8</f>
        <v>0</v>
      </c>
      <c r="J8" s="18">
        <f>[2]Лист1!J8</f>
        <v>2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">
        <v>33</v>
      </c>
      <c r="D14" s="36" t="s">
        <v>32</v>
      </c>
      <c r="E14" s="21">
        <f>[2]Лист1!E11</f>
        <v>60</v>
      </c>
      <c r="F14" s="28">
        <v>72.02</v>
      </c>
      <c r="G14" s="21">
        <v>66</v>
      </c>
      <c r="H14" s="21">
        <v>1</v>
      </c>
      <c r="I14" s="21">
        <v>5</v>
      </c>
      <c r="J14" s="22">
        <v>5</v>
      </c>
    </row>
    <row r="15" spans="1:10" ht="30" x14ac:dyDescent="0.25">
      <c r="A15" s="7"/>
      <c r="B15" s="1" t="s">
        <v>16</v>
      </c>
      <c r="C15" s="2" t="s">
        <v>35</v>
      </c>
      <c r="D15" s="34" t="s">
        <v>34</v>
      </c>
      <c r="E15" s="17">
        <f>[2]Лист1!E12</f>
        <v>200</v>
      </c>
      <c r="F15" s="26"/>
      <c r="G15" s="17">
        <v>122</v>
      </c>
      <c r="H15" s="17">
        <v>4</v>
      </c>
      <c r="I15" s="17">
        <v>7</v>
      </c>
      <c r="J15" s="18">
        <v>11</v>
      </c>
    </row>
    <row r="16" spans="1:10" x14ac:dyDescent="0.25">
      <c r="A16" s="7"/>
      <c r="B16" s="1" t="s">
        <v>17</v>
      </c>
      <c r="C16" s="2" t="str">
        <f>[2]Лист1!C13</f>
        <v>1702 (СР № 259)</v>
      </c>
      <c r="D16" s="34" t="str">
        <f>[2]Лист1!D13</f>
        <v xml:space="preserve">Жаркое по-домашнему с курицей </v>
      </c>
      <c r="E16" s="17">
        <f>[2]Лист1!E13</f>
        <v>230</v>
      </c>
      <c r="F16" s="26"/>
      <c r="G16" s="17">
        <f>[2]Лист1!G13</f>
        <v>318</v>
      </c>
      <c r="H16" s="17">
        <f>[2]Лист1!H13</f>
        <v>21</v>
      </c>
      <c r="I16" s="17">
        <f>[2]Лист1!I13</f>
        <v>11</v>
      </c>
      <c r="J16" s="18">
        <f>[2]Лист1!J13</f>
        <v>33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 t="str">
        <f>[2]Лист1!C15</f>
        <v>1690 (СР № 342)</v>
      </c>
      <c r="D18" s="34" t="str">
        <f>[2]Лист1!D15</f>
        <v>Компот из свежих яблок</v>
      </c>
      <c r="E18" s="17">
        <f>[2]Лист1!E15</f>
        <v>180</v>
      </c>
      <c r="F18" s="26"/>
      <c r="G18" s="17">
        <f>[2]Лист1!G15</f>
        <v>8</v>
      </c>
      <c r="H18" s="17">
        <f>[2]Лист1!H15</f>
        <v>0</v>
      </c>
      <c r="I18" s="17">
        <f>[2]Лист1!I15</f>
        <v>0</v>
      </c>
      <c r="J18" s="18">
        <f>[2]Лист1!J15</f>
        <v>2</v>
      </c>
    </row>
    <row r="19" spans="1:10" x14ac:dyDescent="0.25">
      <c r="A19" s="7"/>
      <c r="B19" s="1" t="s">
        <v>24</v>
      </c>
      <c r="C19" s="2"/>
      <c r="D19" s="34" t="str">
        <f>[2]Лист1!D16</f>
        <v>Хлеб пшеничный</v>
      </c>
      <c r="E19" s="17">
        <f>[2]Лист1!E16</f>
        <v>30</v>
      </c>
      <c r="F19" s="26"/>
      <c r="G19" s="17">
        <f>[2]Лист1!G16</f>
        <v>72</v>
      </c>
      <c r="H19" s="17">
        <f>[2]Лист1!H16</f>
        <v>2</v>
      </c>
      <c r="I19" s="17">
        <f>[2]Лист1!I16</f>
        <v>0</v>
      </c>
      <c r="J19" s="18">
        <f>[2]Лист1!J16</f>
        <v>16</v>
      </c>
    </row>
    <row r="20" spans="1:10" x14ac:dyDescent="0.25">
      <c r="A20" s="7"/>
      <c r="B20" s="1" t="s">
        <v>21</v>
      </c>
      <c r="C20" s="2"/>
      <c r="D20" s="34" t="str">
        <f>[2]Лист1!D17</f>
        <v xml:space="preserve">Хлеб ржано-пшеничный </v>
      </c>
      <c r="E20" s="17">
        <f>[2]Лист1!E17</f>
        <v>20</v>
      </c>
      <c r="F20" s="26"/>
      <c r="G20" s="17">
        <f>[2]Лист1!G17</f>
        <v>39.99</v>
      </c>
      <c r="H20" s="17">
        <f>[2]Лист1!H17</f>
        <v>1.9710000000000001</v>
      </c>
      <c r="I20" s="17">
        <f>[2]Лист1!I17</f>
        <v>0.36899999999999999</v>
      </c>
      <c r="J20" s="18">
        <f>[2]Лист1!J17</f>
        <v>12.195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2021-12-13T08:50:20Z</dcterms:modified>
</cp:coreProperties>
</file>