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03.09.2021" sheetId="1" r:id="rId1"/>
  </sheets>
  <externalReferences>
    <externalReference r:id="rId2"/>
    <externalReference r:id="rId3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G20" i="1" l="1"/>
  <c r="H20" i="1"/>
  <c r="I20" i="1"/>
  <c r="J20" i="1"/>
  <c r="D20" i="1"/>
  <c r="E20" i="1"/>
  <c r="G19" i="1"/>
  <c r="H19" i="1"/>
  <c r="I19" i="1"/>
  <c r="J19" i="1"/>
  <c r="D19" i="1"/>
  <c r="E19" i="1"/>
  <c r="G18" i="1"/>
  <c r="H18" i="1"/>
  <c r="I18" i="1"/>
  <c r="J18" i="1"/>
  <c r="C18" i="1"/>
  <c r="D18" i="1"/>
  <c r="E18" i="1"/>
  <c r="G17" i="1"/>
  <c r="H17" i="1"/>
  <c r="I17" i="1"/>
  <c r="J17" i="1"/>
  <c r="C17" i="1"/>
  <c r="D17" i="1"/>
  <c r="E17" i="1"/>
  <c r="G16" i="1"/>
  <c r="H16" i="1"/>
  <c r="I16" i="1"/>
  <c r="J16" i="1"/>
  <c r="C16" i="1"/>
  <c r="D16" i="1"/>
  <c r="E16" i="1"/>
  <c r="G15" i="1"/>
  <c r="H15" i="1"/>
  <c r="I15" i="1"/>
  <c r="J15" i="1"/>
  <c r="C15" i="1"/>
  <c r="D15" i="1"/>
  <c r="E15" i="1"/>
  <c r="G14" i="1"/>
  <c r="H14" i="1"/>
  <c r="I14" i="1"/>
  <c r="J14" i="1"/>
  <c r="C14" i="1"/>
  <c r="D14" i="1"/>
  <c r="E14" i="1"/>
  <c r="G8" i="1"/>
  <c r="H8" i="1"/>
  <c r="I8" i="1"/>
  <c r="J8" i="1"/>
  <c r="D8" i="1"/>
  <c r="E8" i="1"/>
  <c r="G7" i="1"/>
  <c r="H7" i="1"/>
  <c r="I7" i="1"/>
  <c r="J7" i="1"/>
  <c r="C7" i="1"/>
  <c r="D7" i="1"/>
  <c r="E7" i="1"/>
  <c r="G6" i="1"/>
  <c r="H6" i="1"/>
  <c r="I6" i="1"/>
  <c r="J6" i="1"/>
  <c r="C6" i="1"/>
  <c r="D6" i="1"/>
  <c r="E6" i="1"/>
  <c r="G5" i="1"/>
  <c r="H5" i="1"/>
  <c r="I5" i="1"/>
  <c r="J5" i="1"/>
  <c r="D5" i="1"/>
  <c r="E5" i="1"/>
  <c r="G4" i="1"/>
  <c r="H4" i="1"/>
  <c r="I4" i="1"/>
  <c r="J4" i="1"/>
  <c r="C4" i="1"/>
  <c r="D4" i="1"/>
  <c r="E4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<sst xmlns="http://schemas.openxmlformats.org/spreadsheetml/2006/main" count="28" uniqueCount="28">
  <si>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</si>
  <si>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</si>
  <si>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</si>
  <si>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</si>
  <si>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</si>
  <si>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</si>
  <si>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</si>
  <si>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</si>
  <si>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</si>
  <si>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</si>
  <si>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</si>
  <si>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</si>
  <si>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</si>
  <si>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</si>
  <si>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</si>
  <si>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</si>
  <si>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</si>
  <si>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</si>
  <si>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</si>
  <si>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</si>
  <si>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</si>
  <si>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</si>
  <si>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</si>
  <si>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</si>
  <si>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</si>
  <si>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</si>
  <si>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</si>
  <si>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4 г.Черняховска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</si>
</sst>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.09.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55;&#1048;&#1058;&#1040;&#1053;&#1048;&#1045;%2021-22/&#1101;&#1083;.&#1084;&#1077;&#1085;&#1102;/&#1052;&#1045;&#1053;&#1070;%20&#1064;&#1050;&#1054;&#1051;%202021-2022%20&#1075;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">
          <cell r="C4" t="str">
            <v>1600 (СР № 71)</v>
          </cell>
          <cell r="D4" t="str">
            <v xml:space="preserve">Огурец свежий </v>
          </cell>
          <cell r="E4">
            <v>30</v>
          </cell>
          <cell r="G4">
            <v>5</v>
          </cell>
          <cell r="H4">
            <v>0</v>
          </cell>
          <cell r="I4">
            <v>0</v>
          </cell>
          <cell r="J4">
            <v>0</v>
          </cell>
        </row>
        <row r="5">
          <cell r="C5" t="str">
            <v>1696 (СР № 268)</v>
          </cell>
          <cell r="D5" t="str">
            <v>Котлета мясная запеченная в соусе</v>
          </cell>
          <cell r="E5">
            <v>80</v>
          </cell>
          <cell r="G5">
            <v>172</v>
          </cell>
          <cell r="H5">
            <v>11</v>
          </cell>
          <cell r="I5">
            <v>9</v>
          </cell>
          <cell r="J5">
            <v>13</v>
          </cell>
        </row>
        <row r="6">
          <cell r="D6" t="str">
            <v>Рис отварной с маслом</v>
          </cell>
          <cell r="E6">
            <v>150</v>
          </cell>
          <cell r="G6">
            <v>214</v>
          </cell>
          <cell r="H6">
            <v>4</v>
          </cell>
          <cell r="I6">
            <v>4</v>
          </cell>
          <cell r="J6">
            <v>40</v>
          </cell>
        </row>
        <row r="7">
          <cell r="C7" t="str">
            <v>1707 (СР № 382)</v>
          </cell>
          <cell r="D7" t="str">
            <v>Какао с молоком</v>
          </cell>
          <cell r="E7">
            <v>200</v>
          </cell>
          <cell r="G7">
            <v>120</v>
          </cell>
          <cell r="H7">
            <v>4</v>
          </cell>
          <cell r="I7">
            <v>3</v>
          </cell>
          <cell r="J7">
            <v>20</v>
          </cell>
        </row>
        <row r="8">
          <cell r="D8" t="str">
            <v xml:space="preserve">Хлеб пшеничный </v>
          </cell>
          <cell r="E8">
            <v>40</v>
          </cell>
          <cell r="G8">
            <v>96</v>
          </cell>
          <cell r="H8">
            <v>2</v>
          </cell>
          <cell r="I8">
            <v>0</v>
          </cell>
          <cell r="J8">
            <v>2</v>
          </cell>
        </row>
        <row r="11">
          <cell r="C11" t="str">
            <v>1829 (СР № 46)</v>
          </cell>
          <cell r="D11" t="str">
            <v>Салат из свежей капусты с яблоками</v>
          </cell>
          <cell r="E11">
            <v>60</v>
          </cell>
          <cell r="G11">
            <v>43</v>
          </cell>
          <cell r="H11">
            <v>1</v>
          </cell>
          <cell r="I11">
            <v>2</v>
          </cell>
          <cell r="J11">
            <v>4</v>
          </cell>
        </row>
        <row r="12">
          <cell r="C12" t="str">
            <v>1764 (СР № 102)</v>
          </cell>
          <cell r="D12" t="str">
            <v>Суп картофельный с горохом на бульоне</v>
          </cell>
          <cell r="E12">
            <v>200</v>
          </cell>
          <cell r="G12">
            <v>152</v>
          </cell>
          <cell r="H12">
            <v>7</v>
          </cell>
          <cell r="I12">
            <v>7</v>
          </cell>
          <cell r="J12">
            <v>16</v>
          </cell>
        </row>
        <row r="13">
          <cell r="C13" t="str">
            <v>1702 (СР № 259)</v>
          </cell>
          <cell r="D13" t="str">
            <v xml:space="preserve">Жаркое по-домашнему с курицей </v>
          </cell>
          <cell r="E13">
            <v>230</v>
          </cell>
          <cell r="G13">
            <v>318</v>
          </cell>
          <cell r="H13">
            <v>21</v>
          </cell>
          <cell r="I13">
            <v>11</v>
          </cell>
          <cell r="J13">
            <v>33</v>
          </cell>
        </row>
        <row r="14">
          <cell r="C14" t="str">
            <v>1669 (СР № 309)</v>
          </cell>
          <cell r="D14" t="str">
            <v>Макароны отварные с маслом</v>
          </cell>
          <cell r="E14">
            <v>150</v>
          </cell>
          <cell r="G14">
            <v>252</v>
          </cell>
          <cell r="H14">
            <v>7</v>
          </cell>
          <cell r="I14">
            <v>5</v>
          </cell>
          <cell r="J14">
            <v>46</v>
          </cell>
        </row>
        <row r="15">
          <cell r="C15" t="str">
            <v>1690 (СР № 342)</v>
          </cell>
          <cell r="D15" t="str">
            <v>Компот из свежих яблок</v>
          </cell>
          <cell r="E15">
            <v>180</v>
          </cell>
          <cell r="G15">
            <v>8</v>
          </cell>
          <cell r="H15">
            <v>0</v>
          </cell>
          <cell r="I15">
            <v>0</v>
          </cell>
          <cell r="J15">
            <v>2</v>
          </cell>
        </row>
        <row r="16">
          <cell r="D16" t="str">
            <v>Хлеб пшеничный</v>
          </cell>
          <cell r="E16">
            <v>30</v>
          </cell>
          <cell r="G16">
            <v>72</v>
          </cell>
          <cell r="H16">
            <v>2</v>
          </cell>
          <cell r="I16">
            <v>0</v>
          </cell>
          <cell r="J16">
            <v>16</v>
          </cell>
        </row>
        <row r="17">
          <cell r="D17" t="str">
            <v xml:space="preserve">Хлеб ржано-пшеничный </v>
          </cell>
          <cell r="E17">
            <v>20</v>
          </cell>
          <cell r="G17">
            <v>39.99</v>
          </cell>
          <cell r="H17">
            <v>1.9710000000000001</v>
          </cell>
          <cell r="I17">
            <v>0.36899999999999999</v>
          </cell>
          <cell r="J17">
            <v>12.195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 7-11"/>
      <sheetName val="меню от 12"/>
      <sheetName val="СЕЗОННЫЕ ЗАМЕНЫ"/>
    </sheetNames>
    <sheetDataSet>
      <sheetData sheetId="0"/>
      <sheetData sheetId="1">
        <row r="36">
          <cell r="C36" t="str">
            <v>1700 (СР № 304)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31" sqref="D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tr">
        <f>[1]Лист1!C5</f>
        <v>1696 (СР № 268)</v>
      </c>
      <c r="D4" s="33" t="str">
        <f>[1]Лист1!D5</f>
        <v>Котлета мясная запеченная в соусе</v>
      </c>
      <c r="E4" s="15">
        <f>[1]Лист1!E5</f>
        <v>80</v>
      </c>
      <c r="F4" s="25"/>
      <c r="G4" s="15">
        <f>[1]Лист1!G5</f>
        <v>172</v>
      </c>
      <c r="H4" s="15">
        <f>[1]Лист1!H5</f>
        <v>11</v>
      </c>
      <c r="I4" s="15">
        <f>[1]Лист1!I5</f>
        <v>9</v>
      </c>
      <c r="J4" s="16">
        <f>[1]Лист1!J5</f>
        <v>13</v>
      </c>
    </row>
    <row r="5" spans="1:10" x14ac:dyDescent="0.25">
      <c r="A5" s="7"/>
      <c r="B5" s="10"/>
      <c r="C5" s="3" t="str">
        <f>'[2]меню от 12'!$C$36</f>
        <v>1700 (СР № 304)</v>
      </c>
      <c r="D5" s="36" t="str">
        <f>[1]Лист1!D6</f>
        <v>Рис отварной с маслом</v>
      </c>
      <c r="E5" s="21">
        <f>[1]Лист1!E6</f>
        <v>150</v>
      </c>
      <c r="F5" s="28"/>
      <c r="G5" s="21">
        <f>[1]Лист1!G6</f>
        <v>214</v>
      </c>
      <c r="H5" s="21">
        <f>[1]Лист1!H6</f>
        <v>4</v>
      </c>
      <c r="I5" s="21">
        <f>[1]Лист1!I6</f>
        <v>4</v>
      </c>
      <c r="J5" s="22">
        <f>[1]Лист1!J6</f>
        <v>40</v>
      </c>
    </row>
    <row r="6" spans="1:10" x14ac:dyDescent="0.25">
      <c r="A6" s="7"/>
      <c r="B6" s="10"/>
      <c r="C6" s="3" t="str">
        <f>[1]Лист1!C4</f>
        <v>1600 (СР № 71)</v>
      </c>
      <c r="D6" s="36" t="str">
        <f>[1]Лист1!D4</f>
        <v xml:space="preserve">Огурец свежий </v>
      </c>
      <c r="E6" s="21">
        <f>[1]Лист1!E4</f>
        <v>30</v>
      </c>
      <c r="F6" s="28"/>
      <c r="G6" s="21">
        <f>[1]Лист1!G4</f>
        <v>5</v>
      </c>
      <c r="H6" s="21">
        <f>[1]Лист1!H4</f>
        <v>0</v>
      </c>
      <c r="I6" s="21">
        <f>[1]Лист1!I4</f>
        <v>0</v>
      </c>
      <c r="J6" s="22">
        <f>[1]Лист1!J4</f>
        <v>0</v>
      </c>
    </row>
    <row r="7" spans="1:10" x14ac:dyDescent="0.25">
      <c r="A7" s="7"/>
      <c r="B7" s="1" t="s">
        <v>12</v>
      </c>
      <c r="C7" s="2" t="str">
        <f>[1]Лист1!C7</f>
        <v>1707 (СР № 382)</v>
      </c>
      <c r="D7" s="34" t="str">
        <f>[1]Лист1!D7</f>
        <v>Какао с молоком</v>
      </c>
      <c r="E7" s="17">
        <f>[1]Лист1!E7</f>
        <v>200</v>
      </c>
      <c r="F7" s="26"/>
      <c r="G7" s="17">
        <f>[1]Лист1!G7</f>
        <v>120</v>
      </c>
      <c r="H7" s="17">
        <f>[1]Лист1!H7</f>
        <v>4</v>
      </c>
      <c r="I7" s="17">
        <f>[1]Лист1!I7</f>
        <v>3</v>
      </c>
      <c r="J7" s="18">
        <f>[1]Лист1!J7</f>
        <v>20</v>
      </c>
    </row>
    <row r="8" spans="1:10" x14ac:dyDescent="0.25">
      <c r="A8" s="7"/>
      <c r="B8" s="1" t="s">
        <v>23</v>
      </c>
      <c r="C8" s="2"/>
      <c r="D8" s="34" t="str">
        <f>[1]Лист1!D8</f>
        <v xml:space="preserve">Хлеб пшеничный </v>
      </c>
      <c r="E8" s="17">
        <f>[1]Лист1!E8</f>
        <v>40</v>
      </c>
      <c r="F8" s="26"/>
      <c r="G8" s="17">
        <f>[1]Лист1!G8</f>
        <v>96</v>
      </c>
      <c r="H8" s="17">
        <f>[1]Лист1!H8</f>
        <v>2</v>
      </c>
      <c r="I8" s="17">
        <f>[1]Лист1!I8</f>
        <v>0</v>
      </c>
      <c r="J8" s="18">
        <f>[1]Лист1!J8</f>
        <v>2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>
        <v>72.02</v>
      </c>
      <c r="G10" s="19"/>
      <c r="H10" s="19"/>
      <c r="I10" s="19"/>
      <c r="J10" s="20"/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 t="str">
        <f>[1]Лист1!C11</f>
        <v>1829 (СР № 46)</v>
      </c>
      <c r="D14" s="36" t="str">
        <f>[1]Лист1!D11</f>
        <v>Салат из свежей капусты с яблоками</v>
      </c>
      <c r="E14" s="21">
        <f>[1]Лист1!E11</f>
        <v>60</v>
      </c>
      <c r="F14" s="28"/>
      <c r="G14" s="21">
        <f>[1]Лист1!G11</f>
        <v>43</v>
      </c>
      <c r="H14" s="21">
        <f>[1]Лист1!H11</f>
        <v>1</v>
      </c>
      <c r="I14" s="21">
        <f>[1]Лист1!I11</f>
        <v>2</v>
      </c>
      <c r="J14" s="22">
        <f>[1]Лист1!J11</f>
        <v>4</v>
      </c>
    </row>
    <row r="15" spans="1:10" x14ac:dyDescent="0.25">
      <c r="A15" s="7"/>
      <c r="B15" s="1" t="s">
        <v>16</v>
      </c>
      <c r="C15" s="2" t="str">
        <f>[1]Лист1!C12</f>
        <v>1764 (СР № 102)</v>
      </c>
      <c r="D15" s="34" t="str">
        <f>[1]Лист1!D12</f>
        <v>Суп картофельный с горохом на бульоне</v>
      </c>
      <c r="E15" s="17">
        <f>[1]Лист1!E12</f>
        <v>200</v>
      </c>
      <c r="F15" s="26"/>
      <c r="G15" s="17">
        <f>[1]Лист1!G12</f>
        <v>152</v>
      </c>
      <c r="H15" s="17">
        <f>[1]Лист1!H12</f>
        <v>7</v>
      </c>
      <c r="I15" s="17">
        <f>[1]Лист1!I12</f>
        <v>7</v>
      </c>
      <c r="J15" s="18">
        <f>[1]Лист1!J12</f>
        <v>16</v>
      </c>
    </row>
    <row r="16" spans="1:10" x14ac:dyDescent="0.25">
      <c r="A16" s="7"/>
      <c r="B16" s="1" t="s">
        <v>17</v>
      </c>
      <c r="C16" s="2" t="str">
        <f>[1]Лист1!C13</f>
        <v>1702 (СР № 259)</v>
      </c>
      <c r="D16" s="34" t="str">
        <f>[1]Лист1!D13</f>
        <v xml:space="preserve">Жаркое по-домашнему с курицей </v>
      </c>
      <c r="E16" s="17">
        <f>[1]Лист1!E13</f>
        <v>230</v>
      </c>
      <c r="F16" s="26"/>
      <c r="G16" s="17">
        <f>[1]Лист1!G13</f>
        <v>318</v>
      </c>
      <c r="H16" s="17">
        <f>[1]Лист1!H13</f>
        <v>21</v>
      </c>
      <c r="I16" s="17">
        <f>[1]Лист1!I13</f>
        <v>11</v>
      </c>
      <c r="J16" s="18">
        <f>[1]Лист1!J13</f>
        <v>33</v>
      </c>
    </row>
    <row r="17" spans="1:10" x14ac:dyDescent="0.25">
      <c r="A17" s="7"/>
      <c r="B17" s="1" t="s">
        <v>18</v>
      </c>
      <c r="C17" s="2" t="str">
        <f>[1]Лист1!C14</f>
        <v>1669 (СР № 309)</v>
      </c>
      <c r="D17" s="34" t="str">
        <f>[1]Лист1!D14</f>
        <v>Макароны отварные с маслом</v>
      </c>
      <c r="E17" s="17">
        <f>[1]Лист1!E14</f>
        <v>150</v>
      </c>
      <c r="F17" s="26"/>
      <c r="G17" s="17">
        <f>[1]Лист1!G14</f>
        <v>252</v>
      </c>
      <c r="H17" s="17">
        <f>[1]Лист1!H14</f>
        <v>7</v>
      </c>
      <c r="I17" s="17">
        <f>[1]Лист1!I14</f>
        <v>5</v>
      </c>
      <c r="J17" s="18">
        <f>[1]Лист1!J14</f>
        <v>46</v>
      </c>
    </row>
    <row r="18" spans="1:10" x14ac:dyDescent="0.25">
      <c r="A18" s="7"/>
      <c r="B18" s="1" t="s">
        <v>19</v>
      </c>
      <c r="C18" s="2" t="str">
        <f>[1]Лист1!C15</f>
        <v>1690 (СР № 342)</v>
      </c>
      <c r="D18" s="34" t="str">
        <f>[1]Лист1!D15</f>
        <v>Компот из свежих яблок</v>
      </c>
      <c r="E18" s="17">
        <f>[1]Лист1!E15</f>
        <v>180</v>
      </c>
      <c r="F18" s="26"/>
      <c r="G18" s="17">
        <f>[1]Лист1!G15</f>
        <v>8</v>
      </c>
      <c r="H18" s="17">
        <f>[1]Лист1!H15</f>
        <v>0</v>
      </c>
      <c r="I18" s="17">
        <f>[1]Лист1!I15</f>
        <v>0</v>
      </c>
      <c r="J18" s="18">
        <f>[1]Лист1!J15</f>
        <v>2</v>
      </c>
    </row>
    <row r="19" spans="1:10" x14ac:dyDescent="0.25">
      <c r="A19" s="7"/>
      <c r="B19" s="1" t="s">
        <v>24</v>
      </c>
      <c r="C19" s="2"/>
      <c r="D19" s="34" t="str">
        <f>[1]Лист1!D16</f>
        <v>Хлеб пшеничный</v>
      </c>
      <c r="E19" s="17">
        <f>[1]Лист1!E16</f>
        <v>30</v>
      </c>
      <c r="F19" s="26"/>
      <c r="G19" s="17">
        <f>[1]Лист1!G16</f>
        <v>72</v>
      </c>
      <c r="H19" s="17">
        <f>[1]Лист1!H16</f>
        <v>2</v>
      </c>
      <c r="I19" s="17">
        <f>[1]Лист1!I16</f>
        <v>0</v>
      </c>
      <c r="J19" s="18">
        <f>[1]Лист1!J16</f>
        <v>16</v>
      </c>
    </row>
    <row r="20" spans="1:10" x14ac:dyDescent="0.25">
      <c r="A20" s="7"/>
      <c r="B20" s="1" t="s">
        <v>21</v>
      </c>
      <c r="C20" s="2"/>
      <c r="D20" s="34" t="str">
        <f>[1]Лист1!D17</f>
        <v xml:space="preserve">Хлеб ржано-пшеничный </v>
      </c>
      <c r="E20" s="17">
        <f>[1]Лист1!E17</f>
        <v>20</v>
      </c>
      <c r="F20" s="26"/>
      <c r="G20" s="17">
        <f>[1]Лист1!G17</f>
        <v>39.99</v>
      </c>
      <c r="H20" s="17">
        <f>[1]Лист1!H17</f>
        <v>1.9710000000000001</v>
      </c>
      <c r="I20" s="17">
        <f>[1]Лист1!I17</f>
        <v>0.36899999999999999</v>
      </c>
      <c r="J20" s="18">
        <f>[1]Лист1!J17</f>
        <v>12.195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>
        <v>72.02</v>
      </c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03.09.2021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 безопасности</cp:lastModifiedBy>
  <cp:lastPrinted>2021-05-18T10:32:40Z</cp:lastPrinted>
  <dcterms:created xsi:type="dcterms:W3CDTF">2015-06-05T18:19:34Z</dcterms:created>
  <dcterms:modified xsi:type="dcterms:W3CDTF">2021-09-09T13:49:43Z</dcterms:modified>
</cp:coreProperties>
</file>